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2" windowWidth="20952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I195" i="1" l="1"/>
  <c r="H176" i="1"/>
  <c r="J176" i="1"/>
  <c r="I176" i="1"/>
  <c r="G176" i="1"/>
  <c r="G119" i="1"/>
  <c r="J119" i="1"/>
  <c r="I119" i="1"/>
  <c r="H119" i="1"/>
  <c r="F119" i="1"/>
  <c r="G100" i="1"/>
  <c r="J100" i="1"/>
  <c r="I100" i="1"/>
  <c r="H100" i="1"/>
  <c r="F100" i="1"/>
  <c r="J81" i="1"/>
  <c r="I81" i="1"/>
  <c r="H81" i="1"/>
  <c r="F81" i="1"/>
  <c r="H195" i="1"/>
  <c r="G195" i="1"/>
  <c r="J195" i="1"/>
  <c r="F195" i="1"/>
  <c r="G157" i="1"/>
  <c r="J157" i="1"/>
  <c r="H157" i="1"/>
  <c r="I157" i="1"/>
  <c r="F157" i="1"/>
  <c r="G62" i="1"/>
  <c r="J62" i="1"/>
  <c r="I62" i="1"/>
  <c r="H62" i="1"/>
  <c r="F62" i="1"/>
  <c r="J43" i="1"/>
  <c r="I43" i="1"/>
  <c r="H43" i="1"/>
  <c r="G43" i="1"/>
  <c r="F43" i="1"/>
  <c r="J24" i="1"/>
  <c r="G24" i="1"/>
  <c r="I24" i="1"/>
  <c r="H24" i="1"/>
  <c r="F24" i="1"/>
  <c r="F196" i="1" l="1"/>
  <c r="J196" i="1"/>
  <c r="I196" i="1"/>
  <c r="H196" i="1"/>
  <c r="G196" i="1"/>
</calcChain>
</file>

<file path=xl/sharedStrings.xml><?xml version="1.0" encoding="utf-8"?>
<sst xmlns="http://schemas.openxmlformats.org/spreadsheetml/2006/main" count="407" uniqueCount="146">
  <si>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</si>
  <si>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</si>
  <si>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</si>
  <si>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</si>
  <si>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</si>
  <si>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</si>
  <si>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</si>
  <si>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</si>
  <si>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</si>
  <si>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</si>
  <si>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</si>
  <si>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</si>
  <si>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</si>
  <si>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</si>
  <si>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</si>
  <si>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</si>
  <si>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</si>
  <si>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</si>
  <si>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</si>
  <si>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</si>
  <si>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</si>
  <si>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</si>
  <si>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</si>
  <si>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</si>
  <si>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</si>
  <si>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</si>
  <si>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</si>
  <si>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</si>
  <si>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</si>
  <si>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</si>
  <si>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</si>
  <si>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</si>
  <si>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</si>
  <si>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</si>
  <si>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</si>
  <si>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</si>
  <si>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</si>
  <si>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</si>
  <si>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</si>
  <si>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337/2004</t>
  </si>
  <si>
    <t>ттк 83</t>
  </si>
  <si>
    <t>пшеничный</t>
  </si>
  <si>
    <t>ттк 6</t>
  </si>
  <si>
    <t>овощи по сезону</t>
  </si>
  <si>
    <t>ттк 3</t>
  </si>
  <si>
    <t>суп картофельный с горохом №139</t>
  </si>
  <si>
    <t>ттк 43</t>
  </si>
  <si>
    <t>ттк 78</t>
  </si>
  <si>
    <t>рис отварной</t>
  </si>
  <si>
    <t>ттк 69</t>
  </si>
  <si>
    <t>компот из смеси сухофруктов</t>
  </si>
  <si>
    <t>ттк 53</t>
  </si>
  <si>
    <t>пеклеваный</t>
  </si>
  <si>
    <t>ттк 7</t>
  </si>
  <si>
    <t>ГКОУ "Волгоградская школа-интернат №1"</t>
  </si>
  <si>
    <t>бутерброд с сыром 30/10/10</t>
  </si>
  <si>
    <t>ттк 380</t>
  </si>
  <si>
    <t>батон</t>
  </si>
  <si>
    <t>икра кабачковая</t>
  </si>
  <si>
    <t>суп из овощей</t>
  </si>
  <si>
    <t>ттк 3205</t>
  </si>
  <si>
    <t>котлеты, биточки, шницеля</t>
  </si>
  <si>
    <t>ттк 61</t>
  </si>
  <si>
    <t>картофельное пюре</t>
  </si>
  <si>
    <t>ттк 136</t>
  </si>
  <si>
    <t>компот из изюма</t>
  </si>
  <si>
    <t>ттк 51</t>
  </si>
  <si>
    <t>ттк 108</t>
  </si>
  <si>
    <t>бутерброд с повидлом 40/10/50</t>
  </si>
  <si>
    <t>ттк 127</t>
  </si>
  <si>
    <t>фрукты свежие</t>
  </si>
  <si>
    <t>338/2011</t>
  </si>
  <si>
    <t>овощи отварные или соленые</t>
  </si>
  <si>
    <t>ттк 27</t>
  </si>
  <si>
    <t>суп картофельный</t>
  </si>
  <si>
    <t>ттк 87</t>
  </si>
  <si>
    <t>котлета рубленая из птицы</t>
  </si>
  <si>
    <t>ттк 62</t>
  </si>
  <si>
    <t>компот из свежих плодов</t>
  </si>
  <si>
    <t>ттк 52</t>
  </si>
  <si>
    <t>суп молочный с макаронными изделиями</t>
  </si>
  <si>
    <t>ттк 85</t>
  </si>
  <si>
    <t>ттк 303</t>
  </si>
  <si>
    <t>щи из свежей капусты с картофелем</t>
  </si>
  <si>
    <t>ттк 47</t>
  </si>
  <si>
    <t>каша рисовая с овошами</t>
  </si>
  <si>
    <t>ттк 180</t>
  </si>
  <si>
    <t>чай с сахаром</t>
  </si>
  <si>
    <t>ттк 302</t>
  </si>
  <si>
    <t>овощи отварные, соленые</t>
  </si>
  <si>
    <t>ттк 128</t>
  </si>
  <si>
    <t>суп с макаронными изделиями</t>
  </si>
  <si>
    <t>ттк 46</t>
  </si>
  <si>
    <t>сок фруктовый</t>
  </si>
  <si>
    <t>707/2004</t>
  </si>
  <si>
    <t>каша овсяная молочная вязкая</t>
  </si>
  <si>
    <t>ттк 101</t>
  </si>
  <si>
    <t>фрикадельки мясные в соусе 90/30</t>
  </si>
  <si>
    <t>ттк 60</t>
  </si>
  <si>
    <t>ттк 4</t>
  </si>
  <si>
    <t>фрикадельки мясные с соусом 90/30</t>
  </si>
  <si>
    <t>каша гречневая вязкая</t>
  </si>
  <si>
    <t>ттк 132</t>
  </si>
  <si>
    <t>омлет натуральный</t>
  </si>
  <si>
    <t>ттк 72</t>
  </si>
  <si>
    <t>бутерброд с маслом 30/10</t>
  </si>
  <si>
    <t>ттк 205</t>
  </si>
  <si>
    <t>тефтели 1 вариант с соусом 90/30</t>
  </si>
  <si>
    <t>ттк 65</t>
  </si>
  <si>
    <t>каша пшенная вязкая</t>
  </si>
  <si>
    <t>ттк 134</t>
  </si>
  <si>
    <t>каша вязкая молочная из риса и пшена Дружба с маслом</t>
  </si>
  <si>
    <t>ттк 103</t>
  </si>
  <si>
    <t>суп картофельный с боовыми (горох)</t>
  </si>
  <si>
    <t>тефтели из мяса птицы</t>
  </si>
  <si>
    <t>ттк 38</t>
  </si>
  <si>
    <t>макаронные изделия отварные</t>
  </si>
  <si>
    <t>ттк 129</t>
  </si>
  <si>
    <t>плов из птицы</t>
  </si>
  <si>
    <t>ттк 67</t>
  </si>
  <si>
    <t>яйцо отварное</t>
  </si>
  <si>
    <t>Директор ООО "Венера"</t>
  </si>
  <si>
    <t>Иванова И.В.</t>
  </si>
  <si>
    <t>яйцо вареное вкрутую</t>
  </si>
  <si>
    <t xml:space="preserve">каша молочная манная жидкая </t>
  </si>
  <si>
    <t>чай с сахаром и лимоном</t>
  </si>
  <si>
    <t>ттк 301</t>
  </si>
  <si>
    <t>овощи по сезону (огурец свежий, огурец соленый, капуста квашеная, помидор соленый, помидор свежий, морковь отварная, свекла отварная)</t>
  </si>
  <si>
    <t>рыбная поджарка</t>
  </si>
  <si>
    <t>ттк 679</t>
  </si>
  <si>
    <t>каша молочная жидкая ячневая</t>
  </si>
  <si>
    <t>ттк 789</t>
  </si>
  <si>
    <t>морковь отварная</t>
  </si>
  <si>
    <t>яблоко</t>
  </si>
  <si>
    <t>каша молочная пшенная вязкая</t>
  </si>
  <si>
    <t>гречка по купечески с филе куриным</t>
  </si>
  <si>
    <t>ттк 468</t>
  </si>
  <si>
    <t>каша вязкая молочная рисовая с творогом</t>
  </si>
  <si>
    <t>ттк 653</t>
  </si>
  <si>
    <t>чай с сахаром каркаде</t>
  </si>
  <si>
    <t>ттк 241</t>
  </si>
  <si>
    <t>ттк 125</t>
  </si>
  <si>
    <t>чай с  сахаром</t>
  </si>
  <si>
    <t xml:space="preserve">каша молочная пшенная вязкая </t>
  </si>
  <si>
    <t>яйцо вареное в крутую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</si>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</sst>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H199" sqref="H19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54</v>
      </c>
      <c r="D1" s="52"/>
      <c r="E1" s="52"/>
      <c r="F1" s="12" t="s">
        <v>16</v>
      </c>
      <c r="G1" s="2" t="s">
        <v>17</v>
      </c>
      <c r="H1" s="53" t="s">
        <v>121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122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4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123</v>
      </c>
      <c r="F6" s="40">
        <v>64</v>
      </c>
      <c r="G6" s="40">
        <v>7.9</v>
      </c>
      <c r="H6" s="40">
        <v>7.1</v>
      </c>
      <c r="I6" s="40">
        <v>0.4</v>
      </c>
      <c r="J6" s="40">
        <v>97.5</v>
      </c>
      <c r="K6" s="41" t="s">
        <v>39</v>
      </c>
      <c r="L6" s="40"/>
    </row>
    <row r="7" spans="1:12" ht="14.4" x14ac:dyDescent="0.3">
      <c r="A7" s="23"/>
      <c r="B7" s="15"/>
      <c r="C7" s="11"/>
      <c r="D7" s="6" t="s">
        <v>21</v>
      </c>
      <c r="E7" s="42" t="s">
        <v>124</v>
      </c>
      <c r="F7" s="43">
        <v>200</v>
      </c>
      <c r="G7" s="43">
        <v>6.5</v>
      </c>
      <c r="H7" s="43">
        <v>9.1999999999999993</v>
      </c>
      <c r="I7" s="43">
        <v>25.7</v>
      </c>
      <c r="J7" s="43">
        <v>178.7</v>
      </c>
      <c r="K7" s="44" t="s">
        <v>40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125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126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41</v>
      </c>
      <c r="F9" s="43">
        <v>60</v>
      </c>
      <c r="G9" s="43">
        <v>4.5</v>
      </c>
      <c r="H9" s="43">
        <v>0.4</v>
      </c>
      <c r="I9" s="43">
        <v>29.2</v>
      </c>
      <c r="J9" s="43">
        <v>137.80000000000001</v>
      </c>
      <c r="K9" s="44" t="s">
        <v>42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524</v>
      </c>
      <c r="G13" s="19">
        <f t="shared" ref="G13:J13" si="0">SUM(G6:G12)</f>
        <v>19.200000000000003</v>
      </c>
      <c r="H13" s="19">
        <f t="shared" si="0"/>
        <v>16.699999999999996</v>
      </c>
      <c r="I13" s="19">
        <f t="shared" si="0"/>
        <v>70.5</v>
      </c>
      <c r="J13" s="19">
        <f t="shared" si="0"/>
        <v>474</v>
      </c>
      <c r="K13" s="25"/>
      <c r="L13" s="19">
        <f t="shared" ref="L13" si="1">SUM(L6:L12)</f>
        <v>0</v>
      </c>
    </row>
    <row r="14" spans="1:12" ht="39.6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127</v>
      </c>
      <c r="F14" s="43">
        <v>60</v>
      </c>
      <c r="G14" s="43">
        <v>0.9</v>
      </c>
      <c r="H14" s="43">
        <v>0.1</v>
      </c>
      <c r="I14" s="43">
        <v>5.0999999999999996</v>
      </c>
      <c r="J14" s="43">
        <v>24.4</v>
      </c>
      <c r="K14" s="44" t="s">
        <v>44</v>
      </c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4.4000000000000004</v>
      </c>
      <c r="H15" s="43">
        <v>4.7</v>
      </c>
      <c r="I15" s="43">
        <v>16</v>
      </c>
      <c r="J15" s="43">
        <v>130.4</v>
      </c>
      <c r="K15" s="44" t="s">
        <v>46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128</v>
      </c>
      <c r="F16" s="43">
        <v>120</v>
      </c>
      <c r="G16" s="43">
        <v>13.9</v>
      </c>
      <c r="H16" s="43">
        <v>12.6</v>
      </c>
      <c r="I16" s="43">
        <v>6.7</v>
      </c>
      <c r="J16" s="43">
        <v>143.30000000000001</v>
      </c>
      <c r="K16" s="44" t="s">
        <v>129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3.8</v>
      </c>
      <c r="H17" s="43">
        <v>12.4</v>
      </c>
      <c r="I17" s="43">
        <v>38.9</v>
      </c>
      <c r="J17" s="43">
        <v>283.3</v>
      </c>
      <c r="K17" s="44" t="s">
        <v>49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0.4</v>
      </c>
      <c r="H18" s="43">
        <v>0</v>
      </c>
      <c r="I18" s="43">
        <v>20.399999999999999</v>
      </c>
      <c r="J18" s="43">
        <v>84</v>
      </c>
      <c r="K18" s="44" t="s">
        <v>51</v>
      </c>
      <c r="L18" s="43"/>
    </row>
    <row r="19" spans="1:12" ht="14.4" x14ac:dyDescent="0.3">
      <c r="A19" s="23"/>
      <c r="B19" s="15"/>
      <c r="C19" s="11"/>
      <c r="D19" s="7" t="s">
        <v>31</v>
      </c>
      <c r="E19" s="42" t="s">
        <v>41</v>
      </c>
      <c r="F19" s="43">
        <v>50</v>
      </c>
      <c r="G19" s="43">
        <v>3.7</v>
      </c>
      <c r="H19" s="43">
        <v>0.3</v>
      </c>
      <c r="I19" s="43">
        <v>24.3</v>
      </c>
      <c r="J19" s="43">
        <v>114.8</v>
      </c>
      <c r="K19" s="44" t="s">
        <v>42</v>
      </c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52</v>
      </c>
      <c r="F20" s="43">
        <v>50</v>
      </c>
      <c r="G20" s="43">
        <v>3.2</v>
      </c>
      <c r="H20" s="43">
        <v>0.4</v>
      </c>
      <c r="I20" s="43">
        <v>20.6</v>
      </c>
      <c r="J20" s="43">
        <v>98.9</v>
      </c>
      <c r="K20" s="44" t="s">
        <v>53</v>
      </c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830</v>
      </c>
      <c r="G23" s="19">
        <f t="shared" ref="G23:J23" si="2">SUM(G14:G22)</f>
        <v>30.3</v>
      </c>
      <c r="H23" s="19">
        <f t="shared" si="2"/>
        <v>30.499999999999996</v>
      </c>
      <c r="I23" s="19">
        <f t="shared" si="2"/>
        <v>132</v>
      </c>
      <c r="J23" s="19">
        <f t="shared" si="2"/>
        <v>879.1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1354</v>
      </c>
      <c r="G24" s="32">
        <f t="shared" ref="G24:J24" si="4">G13+G23</f>
        <v>49.5</v>
      </c>
      <c r="H24" s="32">
        <f t="shared" si="4"/>
        <v>47.199999999999989</v>
      </c>
      <c r="I24" s="32">
        <f t="shared" si="4"/>
        <v>202.5</v>
      </c>
      <c r="J24" s="32">
        <f t="shared" si="4"/>
        <v>1353.1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130</v>
      </c>
      <c r="F25" s="40">
        <v>200</v>
      </c>
      <c r="G25" s="40">
        <v>6.5</v>
      </c>
      <c r="H25" s="40">
        <v>9.1999999999999993</v>
      </c>
      <c r="I25" s="40">
        <v>25.8</v>
      </c>
      <c r="J25" s="40">
        <v>178.7</v>
      </c>
      <c r="K25" s="41" t="s">
        <v>131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87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88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55</v>
      </c>
      <c r="F28" s="43">
        <v>50</v>
      </c>
      <c r="G28" s="43">
        <v>4.7</v>
      </c>
      <c r="H28" s="43">
        <v>5.0999999999999996</v>
      </c>
      <c r="I28" s="43">
        <v>17.100000000000001</v>
      </c>
      <c r="J28" s="43">
        <v>149.9</v>
      </c>
      <c r="K28" s="44" t="s">
        <v>56</v>
      </c>
      <c r="L28" s="43"/>
    </row>
    <row r="29" spans="1:12" ht="14.4" x14ac:dyDescent="0.3">
      <c r="A29" s="14"/>
      <c r="B29" s="15"/>
      <c r="C29" s="11"/>
      <c r="D29" s="7" t="s">
        <v>24</v>
      </c>
      <c r="E29" s="42" t="s">
        <v>133</v>
      </c>
      <c r="F29" s="43">
        <v>200</v>
      </c>
      <c r="G29" s="43">
        <v>0.8</v>
      </c>
      <c r="H29" s="43">
        <v>0.8</v>
      </c>
      <c r="I29" s="43">
        <v>19</v>
      </c>
      <c r="J29" s="43">
        <v>91.2</v>
      </c>
      <c r="K29" s="44" t="s">
        <v>71</v>
      </c>
      <c r="L29" s="43"/>
    </row>
    <row r="30" spans="1:12" ht="14.4" x14ac:dyDescent="0.3">
      <c r="A30" s="14"/>
      <c r="B30" s="15"/>
      <c r="C30" s="11"/>
      <c r="D30" s="6" t="s">
        <v>23</v>
      </c>
      <c r="E30" s="42" t="s">
        <v>57</v>
      </c>
      <c r="F30" s="43">
        <v>50</v>
      </c>
      <c r="G30" s="43">
        <v>3.9</v>
      </c>
      <c r="H30" s="43">
        <v>1.5</v>
      </c>
      <c r="I30" s="43">
        <v>25.1</v>
      </c>
      <c r="J30" s="43">
        <v>129.5</v>
      </c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700</v>
      </c>
      <c r="G32" s="19">
        <f t="shared" ref="G32" si="6">SUM(G25:G31)</f>
        <v>16.100000000000001</v>
      </c>
      <c r="H32" s="19">
        <f t="shared" ref="H32" si="7">SUM(H25:H31)</f>
        <v>16.600000000000001</v>
      </c>
      <c r="I32" s="19">
        <f t="shared" ref="I32" si="8">SUM(I25:I31)</f>
        <v>102</v>
      </c>
      <c r="J32" s="19">
        <f t="shared" ref="J32:L32" si="9">SUM(J25:J31)</f>
        <v>607.29999999999995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132</v>
      </c>
      <c r="F33" s="43">
        <v>60</v>
      </c>
      <c r="G33" s="43">
        <v>1.2</v>
      </c>
      <c r="H33" s="43">
        <v>0.1</v>
      </c>
      <c r="I33" s="43">
        <v>4</v>
      </c>
      <c r="J33" s="43">
        <v>24</v>
      </c>
      <c r="K33" s="44" t="s">
        <v>90</v>
      </c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59</v>
      </c>
      <c r="F34" s="43">
        <v>200</v>
      </c>
      <c r="G34" s="43">
        <v>1.9</v>
      </c>
      <c r="H34" s="43">
        <v>2.6</v>
      </c>
      <c r="I34" s="43">
        <v>12.8</v>
      </c>
      <c r="J34" s="43">
        <v>99</v>
      </c>
      <c r="K34" s="44" t="s">
        <v>60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61</v>
      </c>
      <c r="F35" s="43">
        <v>90</v>
      </c>
      <c r="G35" s="43">
        <v>9.6999999999999993</v>
      </c>
      <c r="H35" s="43">
        <v>15</v>
      </c>
      <c r="I35" s="43">
        <v>18.7</v>
      </c>
      <c r="J35" s="43">
        <v>240.5</v>
      </c>
      <c r="K35" s="44" t="s">
        <v>62</v>
      </c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63</v>
      </c>
      <c r="F36" s="43">
        <v>150</v>
      </c>
      <c r="G36" s="43">
        <v>4.2</v>
      </c>
      <c r="H36" s="43">
        <v>4.3</v>
      </c>
      <c r="I36" s="43">
        <v>22.8</v>
      </c>
      <c r="J36" s="43">
        <v>114.2</v>
      </c>
      <c r="K36" s="44" t="s">
        <v>64</v>
      </c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65</v>
      </c>
      <c r="F37" s="43">
        <v>200</v>
      </c>
      <c r="G37" s="43">
        <v>0.4</v>
      </c>
      <c r="H37" s="43">
        <v>0.1</v>
      </c>
      <c r="I37" s="43">
        <v>21.5</v>
      </c>
      <c r="J37" s="43">
        <v>88.5</v>
      </c>
      <c r="K37" s="44" t="s">
        <v>66</v>
      </c>
      <c r="L37" s="43"/>
    </row>
    <row r="38" spans="1:12" ht="14.4" x14ac:dyDescent="0.3">
      <c r="A38" s="14"/>
      <c r="B38" s="15"/>
      <c r="C38" s="11"/>
      <c r="D38" s="7" t="s">
        <v>31</v>
      </c>
      <c r="E38" s="42" t="s">
        <v>41</v>
      </c>
      <c r="F38" s="43">
        <v>50</v>
      </c>
      <c r="G38" s="43">
        <v>3.7</v>
      </c>
      <c r="H38" s="43">
        <v>0.3</v>
      </c>
      <c r="I38" s="43">
        <v>24.3</v>
      </c>
      <c r="J38" s="43">
        <v>114.8</v>
      </c>
      <c r="K38" s="44" t="s">
        <v>42</v>
      </c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52</v>
      </c>
      <c r="F39" s="43">
        <v>80</v>
      </c>
      <c r="G39" s="43">
        <v>5.0999999999999996</v>
      </c>
      <c r="H39" s="43">
        <v>0.7</v>
      </c>
      <c r="I39" s="43">
        <v>32.9</v>
      </c>
      <c r="J39" s="43">
        <v>158.30000000000001</v>
      </c>
      <c r="K39" s="44" t="s">
        <v>53</v>
      </c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26.199999999999996</v>
      </c>
      <c r="H42" s="19">
        <f t="shared" ref="H42" si="11">SUM(H33:H41)</f>
        <v>23.1</v>
      </c>
      <c r="I42" s="19">
        <f t="shared" ref="I42" si="12">SUM(I33:I41)</f>
        <v>137</v>
      </c>
      <c r="J42" s="19">
        <f t="shared" ref="J42:L42" si="13">SUM(J33:J41)</f>
        <v>839.3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1530</v>
      </c>
      <c r="G43" s="32">
        <f t="shared" ref="G43" si="14">G32+G42</f>
        <v>42.3</v>
      </c>
      <c r="H43" s="32">
        <f t="shared" ref="H43" si="15">H32+H42</f>
        <v>39.700000000000003</v>
      </c>
      <c r="I43" s="32">
        <f t="shared" ref="I43" si="16">I32+I42</f>
        <v>239</v>
      </c>
      <c r="J43" s="32">
        <f t="shared" ref="J43:L43" si="17">J32+J42</f>
        <v>1446.6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134</v>
      </c>
      <c r="F44" s="40">
        <v>200</v>
      </c>
      <c r="G44" s="40">
        <v>10.4</v>
      </c>
      <c r="H44" s="40">
        <v>9.1999999999999993</v>
      </c>
      <c r="I44" s="40">
        <v>38</v>
      </c>
      <c r="J44" s="40">
        <v>324</v>
      </c>
      <c r="K44" s="41" t="s">
        <v>67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87</v>
      </c>
      <c r="F46" s="43">
        <v>200</v>
      </c>
      <c r="G46" s="43">
        <v>0.3</v>
      </c>
      <c r="H46" s="43">
        <v>0</v>
      </c>
      <c r="I46" s="43">
        <v>15.2</v>
      </c>
      <c r="J46" s="43">
        <v>60</v>
      </c>
      <c r="K46" s="44" t="s">
        <v>126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68</v>
      </c>
      <c r="F47" s="43">
        <v>100</v>
      </c>
      <c r="G47" s="43">
        <v>4.7</v>
      </c>
      <c r="H47" s="43">
        <v>7.3</v>
      </c>
      <c r="I47" s="43">
        <v>51.1</v>
      </c>
      <c r="J47" s="43">
        <v>277.3</v>
      </c>
      <c r="K47" s="44" t="s">
        <v>69</v>
      </c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15.400000000000002</v>
      </c>
      <c r="H51" s="19">
        <f t="shared" ref="H51" si="19">SUM(H44:H50)</f>
        <v>16.5</v>
      </c>
      <c r="I51" s="19">
        <f t="shared" ref="I51" si="20">SUM(I44:I50)</f>
        <v>104.30000000000001</v>
      </c>
      <c r="J51" s="19">
        <f t="shared" ref="J51:L51" si="21">SUM(J44:J50)</f>
        <v>661.3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72</v>
      </c>
      <c r="F52" s="43">
        <v>60</v>
      </c>
      <c r="G52" s="43">
        <v>0.6</v>
      </c>
      <c r="H52" s="43">
        <v>0</v>
      </c>
      <c r="I52" s="43">
        <v>1.4</v>
      </c>
      <c r="J52" s="43">
        <v>8.1999999999999993</v>
      </c>
      <c r="K52" s="44" t="s">
        <v>73</v>
      </c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74</v>
      </c>
      <c r="F53" s="43">
        <v>200</v>
      </c>
      <c r="G53" s="43">
        <v>2.8</v>
      </c>
      <c r="H53" s="43">
        <v>2.9</v>
      </c>
      <c r="I53" s="43">
        <v>9.3000000000000007</v>
      </c>
      <c r="J53" s="43">
        <v>78.7</v>
      </c>
      <c r="K53" s="44" t="s">
        <v>75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135</v>
      </c>
      <c r="F54" s="43">
        <v>150</v>
      </c>
      <c r="G54" s="43">
        <v>17.8</v>
      </c>
      <c r="H54" s="43">
        <v>27</v>
      </c>
      <c r="I54" s="43">
        <v>33.5</v>
      </c>
      <c r="J54" s="43">
        <v>376.7</v>
      </c>
      <c r="K54" s="44" t="s">
        <v>136</v>
      </c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93</v>
      </c>
      <c r="F56" s="43">
        <v>200</v>
      </c>
      <c r="G56" s="43">
        <v>0.6</v>
      </c>
      <c r="H56" s="43">
        <v>0</v>
      </c>
      <c r="I56" s="43">
        <v>32</v>
      </c>
      <c r="J56" s="43">
        <v>131.9</v>
      </c>
      <c r="K56" s="44" t="s">
        <v>94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41</v>
      </c>
      <c r="F57" s="43">
        <v>50</v>
      </c>
      <c r="G57" s="43">
        <v>3.7</v>
      </c>
      <c r="H57" s="43">
        <v>0.3</v>
      </c>
      <c r="I57" s="43">
        <v>24.3</v>
      </c>
      <c r="J57" s="43">
        <v>114.8</v>
      </c>
      <c r="K57" s="44" t="s">
        <v>42</v>
      </c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52</v>
      </c>
      <c r="F58" s="43">
        <v>70</v>
      </c>
      <c r="G58" s="43">
        <v>4.5</v>
      </c>
      <c r="H58" s="43">
        <v>0.6</v>
      </c>
      <c r="I58" s="43">
        <v>28.8</v>
      </c>
      <c r="J58" s="43">
        <v>138.5</v>
      </c>
      <c r="K58" s="44" t="s">
        <v>53</v>
      </c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30</v>
      </c>
      <c r="H61" s="19">
        <f t="shared" ref="H61" si="23">SUM(H52:H60)</f>
        <v>30.8</v>
      </c>
      <c r="I61" s="19">
        <f t="shared" ref="I61" si="24">SUM(I52:I60)</f>
        <v>129.30000000000001</v>
      </c>
      <c r="J61" s="19">
        <f t="shared" ref="J61:L61" si="25">SUM(J52:J60)</f>
        <v>848.8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1230</v>
      </c>
      <c r="G62" s="32">
        <f t="shared" ref="G62" si="26">G51+G61</f>
        <v>45.400000000000006</v>
      </c>
      <c r="H62" s="32">
        <f t="shared" ref="H62" si="27">H51+H61</f>
        <v>47.3</v>
      </c>
      <c r="I62" s="32">
        <f t="shared" ref="I62" si="28">I51+I61</f>
        <v>233.60000000000002</v>
      </c>
      <c r="J62" s="32">
        <f t="shared" ref="J62:L62" si="29">J51+J61</f>
        <v>1510.1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123</v>
      </c>
      <c r="F63" s="40">
        <v>64</v>
      </c>
      <c r="G63" s="40">
        <v>7.9</v>
      </c>
      <c r="H63" s="40">
        <v>7.1</v>
      </c>
      <c r="I63" s="40">
        <v>0.4</v>
      </c>
      <c r="J63" s="40">
        <v>97.5</v>
      </c>
      <c r="K63" s="41" t="s">
        <v>39</v>
      </c>
      <c r="L63" s="40"/>
    </row>
    <row r="64" spans="1:12" ht="14.4" x14ac:dyDescent="0.3">
      <c r="A64" s="23"/>
      <c r="B64" s="15"/>
      <c r="C64" s="11"/>
      <c r="D64" s="6" t="s">
        <v>21</v>
      </c>
      <c r="E64" s="42" t="s">
        <v>137</v>
      </c>
      <c r="F64" s="43">
        <v>200</v>
      </c>
      <c r="G64" s="43">
        <v>7.8</v>
      </c>
      <c r="H64" s="43">
        <v>13</v>
      </c>
      <c r="I64" s="43">
        <v>30.2</v>
      </c>
      <c r="J64" s="43">
        <v>225.8</v>
      </c>
      <c r="K64" s="44" t="s">
        <v>138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139</v>
      </c>
      <c r="F65" s="43">
        <v>200</v>
      </c>
      <c r="G65" s="43">
        <v>0.2</v>
      </c>
      <c r="H65" s="43">
        <v>0</v>
      </c>
      <c r="I65" s="43">
        <v>15</v>
      </c>
      <c r="J65" s="43">
        <v>58</v>
      </c>
      <c r="K65" s="44" t="s">
        <v>140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41</v>
      </c>
      <c r="F66" s="43">
        <v>60</v>
      </c>
      <c r="G66" s="43">
        <v>4.5</v>
      </c>
      <c r="H66" s="43">
        <v>0.4</v>
      </c>
      <c r="I66" s="43">
        <v>29.2</v>
      </c>
      <c r="J66" s="43">
        <v>137.80000000000001</v>
      </c>
      <c r="K66" s="44" t="s">
        <v>42</v>
      </c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524</v>
      </c>
      <c r="G70" s="19">
        <f t="shared" ref="G70" si="30">SUM(G63:G69)</f>
        <v>20.399999999999999</v>
      </c>
      <c r="H70" s="19">
        <f t="shared" ref="H70" si="31">SUM(H63:H69)</f>
        <v>20.5</v>
      </c>
      <c r="I70" s="19">
        <f t="shared" ref="I70" si="32">SUM(I63:I69)</f>
        <v>74.8</v>
      </c>
      <c r="J70" s="19">
        <f t="shared" ref="J70:L70" si="33">SUM(J63:J69)</f>
        <v>519.1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72</v>
      </c>
      <c r="F71" s="43">
        <v>60</v>
      </c>
      <c r="G71" s="43">
        <v>0.5</v>
      </c>
      <c r="H71" s="43">
        <v>0.1</v>
      </c>
      <c r="I71" s="43">
        <v>1</v>
      </c>
      <c r="J71" s="43">
        <v>7.6</v>
      </c>
      <c r="K71" s="44" t="s">
        <v>99</v>
      </c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83</v>
      </c>
      <c r="F72" s="43">
        <v>200</v>
      </c>
      <c r="G72" s="43">
        <v>1.6</v>
      </c>
      <c r="H72" s="43">
        <v>3</v>
      </c>
      <c r="I72" s="43">
        <v>8</v>
      </c>
      <c r="J72" s="43">
        <v>70.400000000000006</v>
      </c>
      <c r="K72" s="44" t="s">
        <v>84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100</v>
      </c>
      <c r="F73" s="43">
        <v>120</v>
      </c>
      <c r="G73" s="43">
        <v>16.5</v>
      </c>
      <c r="H73" s="43">
        <v>19.5</v>
      </c>
      <c r="I73" s="43">
        <v>17.399999999999999</v>
      </c>
      <c r="J73" s="43">
        <v>281.5</v>
      </c>
      <c r="K73" s="44" t="s">
        <v>98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101</v>
      </c>
      <c r="F74" s="43">
        <v>150</v>
      </c>
      <c r="G74" s="43">
        <v>6.2</v>
      </c>
      <c r="H74" s="43">
        <v>7.4</v>
      </c>
      <c r="I74" s="43">
        <v>27.1</v>
      </c>
      <c r="J74" s="43">
        <v>146.30000000000001</v>
      </c>
      <c r="K74" s="44" t="s">
        <v>102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0.4</v>
      </c>
      <c r="H75" s="43">
        <v>0</v>
      </c>
      <c r="I75" s="43">
        <v>20.399999999999999</v>
      </c>
      <c r="J75" s="43">
        <v>84</v>
      </c>
      <c r="K75" s="44" t="s">
        <v>51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41</v>
      </c>
      <c r="F76" s="43">
        <v>50</v>
      </c>
      <c r="G76" s="43">
        <v>3.7</v>
      </c>
      <c r="H76" s="43">
        <v>0.3</v>
      </c>
      <c r="I76" s="43">
        <v>24.3</v>
      </c>
      <c r="J76" s="43">
        <v>114.8</v>
      </c>
      <c r="K76" s="44" t="s">
        <v>42</v>
      </c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52</v>
      </c>
      <c r="F77" s="43">
        <v>50</v>
      </c>
      <c r="G77" s="43">
        <v>3.2</v>
      </c>
      <c r="H77" s="43">
        <v>0.4</v>
      </c>
      <c r="I77" s="43">
        <v>20.6</v>
      </c>
      <c r="J77" s="43">
        <v>98.9</v>
      </c>
      <c r="K77" s="44" t="s">
        <v>53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32.1</v>
      </c>
      <c r="H80" s="19">
        <f t="shared" ref="H80" si="35">SUM(H71:H79)</f>
        <v>30.7</v>
      </c>
      <c r="I80" s="19">
        <f t="shared" ref="I80" si="36">SUM(I71:I79)</f>
        <v>118.80000000000001</v>
      </c>
      <c r="J80" s="19">
        <f t="shared" ref="J80:L80" si="37">SUM(J71:J79)</f>
        <v>803.49999999999989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1354</v>
      </c>
      <c r="G81" s="32">
        <f t="shared" ref="G81" si="38">G70+G80</f>
        <v>52.5</v>
      </c>
      <c r="H81" s="32">
        <f t="shared" ref="H81" si="39">H70+H80</f>
        <v>51.2</v>
      </c>
      <c r="I81" s="32">
        <f t="shared" ref="I81" si="40">I70+I80</f>
        <v>193.60000000000002</v>
      </c>
      <c r="J81" s="32">
        <f t="shared" ref="J81:L81" si="41">J70+J80</f>
        <v>1322.6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103</v>
      </c>
      <c r="F82" s="40">
        <v>150</v>
      </c>
      <c r="G82" s="40">
        <v>15.3</v>
      </c>
      <c r="H82" s="40">
        <v>18.899999999999999</v>
      </c>
      <c r="I82" s="40">
        <v>19</v>
      </c>
      <c r="J82" s="40">
        <v>249.4</v>
      </c>
      <c r="K82" s="41" t="s">
        <v>104</v>
      </c>
      <c r="L82" s="40"/>
    </row>
    <row r="83" spans="1:12" ht="14.4" x14ac:dyDescent="0.3">
      <c r="A83" s="23"/>
      <c r="B83" s="15"/>
      <c r="C83" s="11"/>
      <c r="D83" s="6" t="s">
        <v>26</v>
      </c>
      <c r="E83" s="42" t="s">
        <v>58</v>
      </c>
      <c r="F83" s="43">
        <v>100</v>
      </c>
      <c r="G83" s="43">
        <v>1.9</v>
      </c>
      <c r="H83" s="43">
        <v>9.1999999999999993</v>
      </c>
      <c r="I83" s="43">
        <v>8</v>
      </c>
      <c r="J83" s="43">
        <v>123.2</v>
      </c>
      <c r="K83" s="44">
        <v>101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87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88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105</v>
      </c>
      <c r="F85" s="43">
        <v>40</v>
      </c>
      <c r="G85" s="43">
        <v>2.2999999999999998</v>
      </c>
      <c r="H85" s="43">
        <v>7.5</v>
      </c>
      <c r="I85" s="43">
        <v>14.7</v>
      </c>
      <c r="J85" s="43">
        <v>135</v>
      </c>
      <c r="K85" s="44">
        <v>1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23</v>
      </c>
      <c r="E87" s="42" t="s">
        <v>41</v>
      </c>
      <c r="F87" s="43">
        <v>30</v>
      </c>
      <c r="G87" s="43">
        <v>2.2000000000000002</v>
      </c>
      <c r="H87" s="43">
        <v>0.2</v>
      </c>
      <c r="I87" s="43">
        <v>14.6</v>
      </c>
      <c r="J87" s="43">
        <v>68.900000000000006</v>
      </c>
      <c r="K87" s="44" t="s">
        <v>42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21.9</v>
      </c>
      <c r="H89" s="19">
        <f t="shared" ref="H89" si="43">SUM(H82:H88)</f>
        <v>35.799999999999997</v>
      </c>
      <c r="I89" s="19">
        <f t="shared" ref="I89" si="44">SUM(I82:I88)</f>
        <v>71.3</v>
      </c>
      <c r="J89" s="19">
        <f t="shared" ref="J89:L89" si="45">SUM(J82:J88)</f>
        <v>634.5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89</v>
      </c>
      <c r="F90" s="43">
        <v>100</v>
      </c>
      <c r="G90" s="43">
        <v>2</v>
      </c>
      <c r="H90" s="43">
        <v>0.1</v>
      </c>
      <c r="I90" s="43">
        <v>6.7</v>
      </c>
      <c r="J90" s="43">
        <v>34</v>
      </c>
      <c r="K90" s="44" t="s">
        <v>90</v>
      </c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59</v>
      </c>
      <c r="F91" s="43">
        <v>200</v>
      </c>
      <c r="G91" s="43">
        <v>1.9</v>
      </c>
      <c r="H91" s="43">
        <v>2.6</v>
      </c>
      <c r="I91" s="43">
        <v>12.8</v>
      </c>
      <c r="J91" s="43">
        <v>99</v>
      </c>
      <c r="K91" s="44" t="s">
        <v>106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107</v>
      </c>
      <c r="F92" s="43">
        <v>120</v>
      </c>
      <c r="G92" s="43">
        <v>10.6</v>
      </c>
      <c r="H92" s="43">
        <v>16.8</v>
      </c>
      <c r="I92" s="43">
        <v>17.3</v>
      </c>
      <c r="J92" s="43">
        <v>208.9</v>
      </c>
      <c r="K92" s="44" t="s">
        <v>108</v>
      </c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109</v>
      </c>
      <c r="F93" s="43">
        <v>150</v>
      </c>
      <c r="G93" s="43">
        <v>5.3</v>
      </c>
      <c r="H93" s="43">
        <v>6.3</v>
      </c>
      <c r="I93" s="43">
        <v>24.4</v>
      </c>
      <c r="J93" s="43">
        <v>168.3</v>
      </c>
      <c r="K93" s="44" t="s">
        <v>110</v>
      </c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65</v>
      </c>
      <c r="F94" s="43">
        <v>200</v>
      </c>
      <c r="G94" s="43">
        <v>0.4</v>
      </c>
      <c r="H94" s="43">
        <v>0.1</v>
      </c>
      <c r="I94" s="43">
        <v>21.5</v>
      </c>
      <c r="J94" s="43">
        <v>88.5</v>
      </c>
      <c r="K94" s="44" t="s">
        <v>66</v>
      </c>
      <c r="L94" s="43"/>
    </row>
    <row r="95" spans="1:12" ht="14.4" x14ac:dyDescent="0.3">
      <c r="A95" s="23"/>
      <c r="B95" s="15"/>
      <c r="C95" s="11"/>
      <c r="D95" s="7" t="s">
        <v>31</v>
      </c>
      <c r="E95" s="42" t="s">
        <v>41</v>
      </c>
      <c r="F95" s="43">
        <v>50</v>
      </c>
      <c r="G95" s="43">
        <v>3.7</v>
      </c>
      <c r="H95" s="43">
        <v>0.3</v>
      </c>
      <c r="I95" s="43">
        <v>24.3</v>
      </c>
      <c r="J95" s="43">
        <v>114.8</v>
      </c>
      <c r="K95" s="44" t="s">
        <v>42</v>
      </c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52</v>
      </c>
      <c r="F96" s="43">
        <v>40</v>
      </c>
      <c r="G96" s="43">
        <v>2.5</v>
      </c>
      <c r="H96" s="43">
        <v>0.4</v>
      </c>
      <c r="I96" s="43">
        <v>16.5</v>
      </c>
      <c r="J96" s="43">
        <v>79.2</v>
      </c>
      <c r="K96" s="44" t="s">
        <v>53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860</v>
      </c>
      <c r="G99" s="19">
        <f t="shared" ref="G99" si="46">SUM(G90:G98)</f>
        <v>26.4</v>
      </c>
      <c r="H99" s="19">
        <f t="shared" ref="H99" si="47">SUM(H90:H98)</f>
        <v>26.6</v>
      </c>
      <c r="I99" s="19">
        <f t="shared" ref="I99" si="48">SUM(I90:I98)</f>
        <v>123.49999999999999</v>
      </c>
      <c r="J99" s="19">
        <f t="shared" ref="J99:L99" si="49">SUM(J90:J98)</f>
        <v>792.7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1380</v>
      </c>
      <c r="G100" s="32">
        <f t="shared" ref="G100" si="50">G89+G99</f>
        <v>48.3</v>
      </c>
      <c r="H100" s="32">
        <f t="shared" ref="H100" si="51">H89+H99</f>
        <v>62.4</v>
      </c>
      <c r="I100" s="32">
        <f t="shared" ref="I100" si="52">I89+I99</f>
        <v>194.79999999999998</v>
      </c>
      <c r="J100" s="32">
        <f t="shared" ref="J100:L100" si="53">J89+J99</f>
        <v>1427.2</v>
      </c>
      <c r="K100" s="32"/>
      <c r="L100" s="32">
        <f t="shared" si="53"/>
        <v>0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39" t="s">
        <v>111</v>
      </c>
      <c r="F101" s="40">
        <v>200</v>
      </c>
      <c r="G101" s="40">
        <v>8.6999999999999993</v>
      </c>
      <c r="H101" s="40">
        <v>13.7</v>
      </c>
      <c r="I101" s="40">
        <v>28.4</v>
      </c>
      <c r="J101" s="40">
        <v>220.6</v>
      </c>
      <c r="K101" s="41" t="s">
        <v>112</v>
      </c>
      <c r="L101" s="40"/>
    </row>
    <row r="102" spans="1:12" ht="14.4" x14ac:dyDescent="0.3">
      <c r="A102" s="23"/>
      <c r="B102" s="15"/>
      <c r="C102" s="11"/>
      <c r="D102" s="6" t="s">
        <v>21</v>
      </c>
      <c r="E102" s="39" t="s">
        <v>120</v>
      </c>
      <c r="F102" s="40">
        <v>64</v>
      </c>
      <c r="G102" s="40">
        <v>7.9</v>
      </c>
      <c r="H102" s="40">
        <v>7.1</v>
      </c>
      <c r="I102" s="40">
        <v>0.4</v>
      </c>
      <c r="J102" s="40">
        <v>97.5</v>
      </c>
      <c r="K102" s="41" t="s">
        <v>39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139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140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41</v>
      </c>
      <c r="F104" s="43">
        <v>60</v>
      </c>
      <c r="G104" s="43">
        <v>4.5</v>
      </c>
      <c r="H104" s="43">
        <v>0.4</v>
      </c>
      <c r="I104" s="43">
        <v>29.2</v>
      </c>
      <c r="J104" s="43">
        <v>137.80000000000001</v>
      </c>
      <c r="K104" s="44" t="s">
        <v>42</v>
      </c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524</v>
      </c>
      <c r="G108" s="19">
        <f t="shared" ref="G108:J108" si="54">SUM(G101:G107)</f>
        <v>21.3</v>
      </c>
      <c r="H108" s="19">
        <f t="shared" si="54"/>
        <v>21.199999999999996</v>
      </c>
      <c r="I108" s="19">
        <f t="shared" si="54"/>
        <v>73</v>
      </c>
      <c r="J108" s="19">
        <f t="shared" si="54"/>
        <v>513.90000000000009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43</v>
      </c>
      <c r="F109" s="43">
        <v>60</v>
      </c>
      <c r="G109" s="43">
        <v>1.2</v>
      </c>
      <c r="H109" s="43">
        <v>0.1</v>
      </c>
      <c r="I109" s="43">
        <v>4</v>
      </c>
      <c r="J109" s="43">
        <v>24</v>
      </c>
      <c r="K109" s="44" t="s">
        <v>141</v>
      </c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113</v>
      </c>
      <c r="F110" s="43">
        <v>200</v>
      </c>
      <c r="G110" s="43">
        <v>4.4000000000000004</v>
      </c>
      <c r="H110" s="43">
        <v>4.7</v>
      </c>
      <c r="I110" s="43">
        <v>16</v>
      </c>
      <c r="J110" s="43">
        <v>130.4</v>
      </c>
      <c r="K110" s="44" t="s">
        <v>46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114</v>
      </c>
      <c r="F111" s="43">
        <v>90</v>
      </c>
      <c r="G111" s="43">
        <v>10.3</v>
      </c>
      <c r="H111" s="43">
        <v>16.3</v>
      </c>
      <c r="I111" s="43">
        <v>19.5</v>
      </c>
      <c r="J111" s="43">
        <v>246.3</v>
      </c>
      <c r="K111" s="44" t="s">
        <v>115</v>
      </c>
      <c r="L111" s="43"/>
    </row>
    <row r="112" spans="1:12" ht="14.4" x14ac:dyDescent="0.3">
      <c r="A112" s="23"/>
      <c r="B112" s="15"/>
      <c r="C112" s="11"/>
      <c r="D112" s="7" t="s">
        <v>29</v>
      </c>
      <c r="E112" s="42" t="s">
        <v>116</v>
      </c>
      <c r="F112" s="43">
        <v>150</v>
      </c>
      <c r="G112" s="43">
        <v>3.6</v>
      </c>
      <c r="H112" s="43">
        <v>7.4</v>
      </c>
      <c r="I112" s="43">
        <v>26.2</v>
      </c>
      <c r="J112" s="43">
        <v>184.3</v>
      </c>
      <c r="K112" s="44" t="s">
        <v>117</v>
      </c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65</v>
      </c>
      <c r="F113" s="43">
        <v>200</v>
      </c>
      <c r="G113" s="43">
        <v>0.4</v>
      </c>
      <c r="H113" s="43">
        <v>0.1</v>
      </c>
      <c r="I113" s="43">
        <v>21.5</v>
      </c>
      <c r="J113" s="43">
        <v>88.5</v>
      </c>
      <c r="K113" s="44" t="s">
        <v>66</v>
      </c>
      <c r="L113" s="43"/>
    </row>
    <row r="114" spans="1:12" ht="14.4" x14ac:dyDescent="0.3">
      <c r="A114" s="23"/>
      <c r="B114" s="15"/>
      <c r="C114" s="11"/>
      <c r="D114" s="7" t="s">
        <v>31</v>
      </c>
      <c r="E114" s="42" t="s">
        <v>41</v>
      </c>
      <c r="F114" s="43">
        <v>50</v>
      </c>
      <c r="G114" s="43">
        <v>3.7</v>
      </c>
      <c r="H114" s="43">
        <v>0.3</v>
      </c>
      <c r="I114" s="43">
        <v>24.3</v>
      </c>
      <c r="J114" s="43">
        <v>114.8</v>
      </c>
      <c r="K114" s="44" t="s">
        <v>42</v>
      </c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52</v>
      </c>
      <c r="F115" s="43">
        <v>70</v>
      </c>
      <c r="G115" s="43">
        <v>4.5</v>
      </c>
      <c r="H115" s="43">
        <v>0.6</v>
      </c>
      <c r="I115" s="43">
        <v>28.8</v>
      </c>
      <c r="J115" s="43">
        <v>138.5</v>
      </c>
      <c r="K115" s="44" t="s">
        <v>53</v>
      </c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820</v>
      </c>
      <c r="G118" s="19">
        <f t="shared" ref="G118:J118" si="56">SUM(G109:G117)</f>
        <v>28.1</v>
      </c>
      <c r="H118" s="19">
        <f t="shared" si="56"/>
        <v>29.500000000000004</v>
      </c>
      <c r="I118" s="19">
        <f t="shared" si="56"/>
        <v>140.30000000000001</v>
      </c>
      <c r="J118" s="19">
        <f t="shared" si="56"/>
        <v>926.8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1344</v>
      </c>
      <c r="G119" s="32">
        <f t="shared" ref="G119" si="58">G108+G118</f>
        <v>49.400000000000006</v>
      </c>
      <c r="H119" s="32">
        <f t="shared" ref="H119" si="59">H108+H118</f>
        <v>50.7</v>
      </c>
      <c r="I119" s="32">
        <f t="shared" ref="I119" si="60">I108+I118</f>
        <v>213.3</v>
      </c>
      <c r="J119" s="32">
        <f t="shared" ref="J119:L119" si="61">J108+J118</f>
        <v>1440.7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80</v>
      </c>
      <c r="F120" s="40">
        <v>250</v>
      </c>
      <c r="G120" s="40">
        <v>8.1999999999999993</v>
      </c>
      <c r="H120" s="40">
        <v>7.3</v>
      </c>
      <c r="I120" s="40">
        <v>24.7</v>
      </c>
      <c r="J120" s="40">
        <v>187.7</v>
      </c>
      <c r="K120" s="41" t="s">
        <v>81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142</v>
      </c>
      <c r="F122" s="43">
        <v>200</v>
      </c>
      <c r="G122" s="43">
        <v>0.2</v>
      </c>
      <c r="H122" s="43">
        <v>0</v>
      </c>
      <c r="I122" s="43">
        <v>15</v>
      </c>
      <c r="J122" s="43">
        <v>58</v>
      </c>
      <c r="K122" s="44" t="s">
        <v>88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68</v>
      </c>
      <c r="F123" s="43">
        <v>100</v>
      </c>
      <c r="G123" s="43">
        <v>4.7</v>
      </c>
      <c r="H123" s="43">
        <v>7.3</v>
      </c>
      <c r="I123" s="43">
        <v>51.1</v>
      </c>
      <c r="J123" s="43">
        <v>277.3</v>
      </c>
      <c r="K123" s="44" t="s">
        <v>69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62">SUM(G120:G126)</f>
        <v>13.099999999999998</v>
      </c>
      <c r="H127" s="19">
        <f t="shared" si="62"/>
        <v>14.6</v>
      </c>
      <c r="I127" s="19">
        <f t="shared" si="62"/>
        <v>90.800000000000011</v>
      </c>
      <c r="J127" s="19">
        <f t="shared" si="62"/>
        <v>523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43</v>
      </c>
      <c r="F128" s="43">
        <v>60</v>
      </c>
      <c r="G128" s="43">
        <v>0.9</v>
      </c>
      <c r="H128" s="43">
        <v>0.1</v>
      </c>
      <c r="I128" s="43">
        <v>5.0999999999999996</v>
      </c>
      <c r="J128" s="43">
        <v>24.4</v>
      </c>
      <c r="K128" s="44" t="s">
        <v>82</v>
      </c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83</v>
      </c>
      <c r="F129" s="43">
        <v>200</v>
      </c>
      <c r="G129" s="43">
        <v>1.6</v>
      </c>
      <c r="H129" s="43">
        <v>3</v>
      </c>
      <c r="I129" s="43">
        <v>8</v>
      </c>
      <c r="J129" s="43">
        <v>70.400000000000006</v>
      </c>
      <c r="K129" s="44" t="s">
        <v>84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76</v>
      </c>
      <c r="F130" s="43">
        <v>90</v>
      </c>
      <c r="G130" s="43">
        <v>12.6</v>
      </c>
      <c r="H130" s="43">
        <v>14.6</v>
      </c>
      <c r="I130" s="43">
        <v>14.4</v>
      </c>
      <c r="J130" s="43">
        <v>232.6</v>
      </c>
      <c r="K130" s="44" t="s">
        <v>77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 t="s">
        <v>85</v>
      </c>
      <c r="F131" s="43">
        <v>150</v>
      </c>
      <c r="G131" s="43">
        <v>7.6</v>
      </c>
      <c r="H131" s="43">
        <v>7.7</v>
      </c>
      <c r="I131" s="43">
        <v>35.6</v>
      </c>
      <c r="J131" s="43">
        <v>224.7</v>
      </c>
      <c r="K131" s="44" t="s">
        <v>86</v>
      </c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78</v>
      </c>
      <c r="F132" s="43">
        <v>200</v>
      </c>
      <c r="G132" s="43">
        <v>0.1</v>
      </c>
      <c r="H132" s="43">
        <v>0.1</v>
      </c>
      <c r="I132" s="43">
        <v>14.2</v>
      </c>
      <c r="J132" s="43">
        <v>59.2</v>
      </c>
      <c r="K132" s="44" t="s">
        <v>79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 t="s">
        <v>41</v>
      </c>
      <c r="F133" s="43">
        <v>50</v>
      </c>
      <c r="G133" s="43">
        <v>3.7</v>
      </c>
      <c r="H133" s="43">
        <v>0.3</v>
      </c>
      <c r="I133" s="43">
        <v>24.3</v>
      </c>
      <c r="J133" s="43">
        <v>114.8</v>
      </c>
      <c r="K133" s="44" t="s">
        <v>42</v>
      </c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52</v>
      </c>
      <c r="F134" s="43">
        <v>70</v>
      </c>
      <c r="G134" s="43">
        <v>4.5</v>
      </c>
      <c r="H134" s="43">
        <v>0.6</v>
      </c>
      <c r="I134" s="43">
        <v>28.8</v>
      </c>
      <c r="J134" s="43">
        <v>138.5</v>
      </c>
      <c r="K134" s="44" t="s">
        <v>53</v>
      </c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4">SUM(G128:G136)</f>
        <v>31</v>
      </c>
      <c r="H137" s="19">
        <f t="shared" si="64"/>
        <v>26.400000000000002</v>
      </c>
      <c r="I137" s="19">
        <f t="shared" si="64"/>
        <v>130.4</v>
      </c>
      <c r="J137" s="19">
        <f t="shared" si="64"/>
        <v>864.59999999999991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1370</v>
      </c>
      <c r="G138" s="32">
        <f t="shared" ref="G138" si="66">G127+G137</f>
        <v>44.099999999999994</v>
      </c>
      <c r="H138" s="32">
        <f t="shared" ref="H138" si="67">H127+H137</f>
        <v>41</v>
      </c>
      <c r="I138" s="32">
        <f t="shared" ref="I138" si="68">I127+I137</f>
        <v>221.20000000000002</v>
      </c>
      <c r="J138" s="32">
        <f t="shared" ref="J138:L138" si="69">J127+J137</f>
        <v>1387.6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124</v>
      </c>
      <c r="F139" s="40">
        <v>200</v>
      </c>
      <c r="G139" s="40">
        <v>6.5</v>
      </c>
      <c r="H139" s="40">
        <v>9.1999999999999993</v>
      </c>
      <c r="I139" s="40">
        <v>25.7</v>
      </c>
      <c r="J139" s="40">
        <v>178.7</v>
      </c>
      <c r="K139" s="41" t="s">
        <v>40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125</v>
      </c>
      <c r="F141" s="43">
        <v>200</v>
      </c>
      <c r="G141" s="43">
        <v>0.3</v>
      </c>
      <c r="H141" s="43">
        <v>0</v>
      </c>
      <c r="I141" s="43">
        <v>15.2</v>
      </c>
      <c r="J141" s="43">
        <v>60</v>
      </c>
      <c r="K141" s="44" t="s">
        <v>126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55</v>
      </c>
      <c r="F142" s="43">
        <v>50</v>
      </c>
      <c r="G142" s="43">
        <v>4.7</v>
      </c>
      <c r="H142" s="43">
        <v>5.0999999999999996</v>
      </c>
      <c r="I142" s="43">
        <v>17.100000000000001</v>
      </c>
      <c r="J142" s="43">
        <v>149.9</v>
      </c>
      <c r="K142" s="44" t="s">
        <v>56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23</v>
      </c>
      <c r="E144" s="42" t="s">
        <v>57</v>
      </c>
      <c r="F144" s="43">
        <v>50</v>
      </c>
      <c r="G144" s="43">
        <v>3.9</v>
      </c>
      <c r="H144" s="43">
        <v>1.5</v>
      </c>
      <c r="I144" s="43">
        <v>25.1</v>
      </c>
      <c r="J144" s="43">
        <v>129.5</v>
      </c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15.4</v>
      </c>
      <c r="H146" s="19">
        <f t="shared" si="70"/>
        <v>15.799999999999999</v>
      </c>
      <c r="I146" s="19">
        <f t="shared" si="70"/>
        <v>83.1</v>
      </c>
      <c r="J146" s="19">
        <f t="shared" si="70"/>
        <v>518.1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43</v>
      </c>
      <c r="F147" s="43">
        <v>60</v>
      </c>
      <c r="G147" s="43">
        <v>0.5</v>
      </c>
      <c r="H147" s="43">
        <v>0.1</v>
      </c>
      <c r="I147" s="43">
        <v>0.1</v>
      </c>
      <c r="J147" s="43">
        <v>7.6</v>
      </c>
      <c r="K147" s="44" t="s">
        <v>99</v>
      </c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59</v>
      </c>
      <c r="F148" s="43">
        <v>200</v>
      </c>
      <c r="G148" s="43">
        <v>1.9</v>
      </c>
      <c r="H148" s="43">
        <v>2.6</v>
      </c>
      <c r="I148" s="43">
        <v>12.8</v>
      </c>
      <c r="J148" s="43">
        <v>99</v>
      </c>
      <c r="K148" s="44" t="s">
        <v>106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118</v>
      </c>
      <c r="F149" s="43">
        <v>150</v>
      </c>
      <c r="G149" s="43">
        <v>14.7</v>
      </c>
      <c r="H149" s="43">
        <v>23.6</v>
      </c>
      <c r="I149" s="43">
        <v>28</v>
      </c>
      <c r="J149" s="43">
        <v>353.8</v>
      </c>
      <c r="K149" s="44" t="s">
        <v>119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0.4</v>
      </c>
      <c r="H151" s="43">
        <v>0</v>
      </c>
      <c r="I151" s="43">
        <v>20.399999999999999</v>
      </c>
      <c r="J151" s="43">
        <v>84</v>
      </c>
      <c r="K151" s="44" t="s">
        <v>51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 t="s">
        <v>41</v>
      </c>
      <c r="F152" s="43">
        <v>50</v>
      </c>
      <c r="G152" s="43">
        <v>3.7</v>
      </c>
      <c r="H152" s="43">
        <v>0.3</v>
      </c>
      <c r="I152" s="43">
        <v>24.3</v>
      </c>
      <c r="J152" s="43">
        <v>114.8</v>
      </c>
      <c r="K152" s="44" t="s">
        <v>42</v>
      </c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52</v>
      </c>
      <c r="F153" s="43">
        <v>70</v>
      </c>
      <c r="G153" s="43">
        <v>4.5</v>
      </c>
      <c r="H153" s="43">
        <v>0.6</v>
      </c>
      <c r="I153" s="43">
        <v>28.8</v>
      </c>
      <c r="J153" s="43">
        <v>138.5</v>
      </c>
      <c r="K153" s="44" t="s">
        <v>53</v>
      </c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25.699999999999996</v>
      </c>
      <c r="H156" s="19">
        <f t="shared" si="72"/>
        <v>27.200000000000003</v>
      </c>
      <c r="I156" s="19">
        <f t="shared" si="72"/>
        <v>114.39999999999999</v>
      </c>
      <c r="J156" s="19">
        <f t="shared" si="72"/>
        <v>797.69999999999993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1230</v>
      </c>
      <c r="G157" s="32">
        <f t="shared" ref="G157" si="74">G146+G156</f>
        <v>41.099999999999994</v>
      </c>
      <c r="H157" s="32">
        <f t="shared" ref="H157" si="75">H146+H156</f>
        <v>43</v>
      </c>
      <c r="I157" s="32">
        <f t="shared" ref="I157" si="76">I146+I156</f>
        <v>197.5</v>
      </c>
      <c r="J157" s="32">
        <f t="shared" ref="J157:L157" si="77">J146+J156</f>
        <v>1315.8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143</v>
      </c>
      <c r="F158" s="40">
        <v>200</v>
      </c>
      <c r="G158" s="40">
        <v>10.4</v>
      </c>
      <c r="H158" s="40">
        <v>9.1999999999999993</v>
      </c>
      <c r="I158" s="40">
        <v>38</v>
      </c>
      <c r="J158" s="40">
        <v>324</v>
      </c>
      <c r="K158" s="41" t="s">
        <v>67</v>
      </c>
      <c r="L158" s="40"/>
    </row>
    <row r="159" spans="1:12" ht="14.4" x14ac:dyDescent="0.3">
      <c r="A159" s="23"/>
      <c r="B159" s="15"/>
      <c r="C159" s="11"/>
      <c r="D159" s="6" t="s">
        <v>21</v>
      </c>
      <c r="E159" s="42" t="s">
        <v>144</v>
      </c>
      <c r="F159" s="43">
        <v>64</v>
      </c>
      <c r="G159" s="43">
        <v>7.9</v>
      </c>
      <c r="H159" s="43">
        <v>7.1</v>
      </c>
      <c r="I159" s="43">
        <v>0.4</v>
      </c>
      <c r="J159" s="43">
        <v>97.5</v>
      </c>
      <c r="K159" s="44" t="s">
        <v>39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87</v>
      </c>
      <c r="F160" s="43">
        <v>200</v>
      </c>
      <c r="G160" s="43">
        <v>0.2</v>
      </c>
      <c r="H160" s="43">
        <v>0</v>
      </c>
      <c r="I160" s="43">
        <v>15</v>
      </c>
      <c r="J160" s="43">
        <v>58</v>
      </c>
      <c r="K160" s="44" t="s">
        <v>88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68</v>
      </c>
      <c r="F161" s="43">
        <v>100</v>
      </c>
      <c r="G161" s="43">
        <v>4.7</v>
      </c>
      <c r="H161" s="43">
        <v>7.3</v>
      </c>
      <c r="I161" s="43">
        <v>51.1</v>
      </c>
      <c r="J161" s="43">
        <v>277.3</v>
      </c>
      <c r="K161" s="44" t="s">
        <v>69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564</v>
      </c>
      <c r="G165" s="19">
        <f t="shared" ref="G165:J165" si="78">SUM(G158:G164)</f>
        <v>23.2</v>
      </c>
      <c r="H165" s="19">
        <f t="shared" si="78"/>
        <v>23.599999999999998</v>
      </c>
      <c r="I165" s="19">
        <f t="shared" si="78"/>
        <v>104.5</v>
      </c>
      <c r="J165" s="19">
        <f t="shared" si="78"/>
        <v>756.8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89</v>
      </c>
      <c r="F166" s="43">
        <v>60</v>
      </c>
      <c r="G166" s="43">
        <v>2</v>
      </c>
      <c r="H166" s="43">
        <v>0.1</v>
      </c>
      <c r="I166" s="43">
        <v>6.7</v>
      </c>
      <c r="J166" s="43">
        <v>34</v>
      </c>
      <c r="K166" s="44" t="s">
        <v>90</v>
      </c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91</v>
      </c>
      <c r="F167" s="43">
        <v>200</v>
      </c>
      <c r="G167" s="43">
        <v>1.9</v>
      </c>
      <c r="H167" s="43">
        <v>4.5</v>
      </c>
      <c r="I167" s="43">
        <v>12.6</v>
      </c>
      <c r="J167" s="43">
        <v>96.8</v>
      </c>
      <c r="K167" s="44" t="s">
        <v>92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128</v>
      </c>
      <c r="F168" s="43">
        <v>120</v>
      </c>
      <c r="G168" s="43">
        <v>13.9</v>
      </c>
      <c r="H168" s="43">
        <v>12.6</v>
      </c>
      <c r="I168" s="43">
        <v>6.7</v>
      </c>
      <c r="J168" s="43">
        <v>143.30000000000001</v>
      </c>
      <c r="K168" s="44" t="s">
        <v>47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48</v>
      </c>
      <c r="F169" s="43">
        <v>150</v>
      </c>
      <c r="G169" s="43">
        <v>3.8</v>
      </c>
      <c r="H169" s="43">
        <v>12.4</v>
      </c>
      <c r="I169" s="43">
        <v>38.9</v>
      </c>
      <c r="J169" s="43">
        <v>283.3</v>
      </c>
      <c r="K169" s="44" t="s">
        <v>49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78</v>
      </c>
      <c r="F170" s="43">
        <v>200</v>
      </c>
      <c r="G170" s="43">
        <v>0.1</v>
      </c>
      <c r="H170" s="43">
        <v>0.1</v>
      </c>
      <c r="I170" s="43">
        <v>14.2</v>
      </c>
      <c r="J170" s="43">
        <v>59.2</v>
      </c>
      <c r="K170" s="44" t="s">
        <v>79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 t="s">
        <v>41</v>
      </c>
      <c r="F171" s="43">
        <v>50</v>
      </c>
      <c r="G171" s="43">
        <v>3.7</v>
      </c>
      <c r="H171" s="43">
        <v>0.3</v>
      </c>
      <c r="I171" s="43">
        <v>24.3</v>
      </c>
      <c r="J171" s="43">
        <v>114.8</v>
      </c>
      <c r="K171" s="44" t="s">
        <v>42</v>
      </c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52</v>
      </c>
      <c r="F172" s="43">
        <v>70</v>
      </c>
      <c r="G172" s="43">
        <v>4.5</v>
      </c>
      <c r="H172" s="43">
        <v>0.6</v>
      </c>
      <c r="I172" s="43">
        <v>28.8</v>
      </c>
      <c r="J172" s="43">
        <v>138.5</v>
      </c>
      <c r="K172" s="44" t="s">
        <v>53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29.900000000000002</v>
      </c>
      <c r="H175" s="19">
        <f t="shared" si="80"/>
        <v>30.600000000000005</v>
      </c>
      <c r="I175" s="19">
        <f t="shared" si="80"/>
        <v>132.20000000000002</v>
      </c>
      <c r="J175" s="19">
        <f t="shared" si="80"/>
        <v>869.90000000000009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1414</v>
      </c>
      <c r="G176" s="32">
        <f t="shared" ref="G176" si="82">G165+G175</f>
        <v>53.1</v>
      </c>
      <c r="H176" s="32">
        <f t="shared" ref="H176" si="83">H165+H175</f>
        <v>54.2</v>
      </c>
      <c r="I176" s="32">
        <f t="shared" ref="I176" si="84">I165+I175</f>
        <v>236.70000000000002</v>
      </c>
      <c r="J176" s="32">
        <f t="shared" ref="J176:L176" si="85">J165+J175</f>
        <v>1626.7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95</v>
      </c>
      <c r="F177" s="40">
        <v>200</v>
      </c>
      <c r="G177" s="40">
        <v>10.5</v>
      </c>
      <c r="H177" s="40">
        <v>9.9</v>
      </c>
      <c r="I177" s="40">
        <v>37.799999999999997</v>
      </c>
      <c r="J177" s="40">
        <v>267.39999999999998</v>
      </c>
      <c r="K177" s="41" t="s">
        <v>96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125</v>
      </c>
      <c r="F179" s="43">
        <v>200</v>
      </c>
      <c r="G179" s="43">
        <v>0.3</v>
      </c>
      <c r="H179" s="43">
        <v>0</v>
      </c>
      <c r="I179" s="43">
        <v>15.2</v>
      </c>
      <c r="J179" s="43">
        <v>60</v>
      </c>
      <c r="K179" s="44" t="s">
        <v>126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55</v>
      </c>
      <c r="F180" s="43">
        <v>50</v>
      </c>
      <c r="G180" s="43">
        <v>4.7</v>
      </c>
      <c r="H180" s="43">
        <v>5.0999999999999996</v>
      </c>
      <c r="I180" s="43">
        <v>17.100000000000001</v>
      </c>
      <c r="J180" s="43">
        <v>149.9</v>
      </c>
      <c r="K180" s="44" t="s">
        <v>56</v>
      </c>
      <c r="L180" s="43"/>
    </row>
    <row r="181" spans="1:12" ht="14.4" x14ac:dyDescent="0.3">
      <c r="A181" s="23"/>
      <c r="B181" s="15"/>
      <c r="C181" s="11"/>
      <c r="D181" s="7" t="s">
        <v>24</v>
      </c>
      <c r="E181" s="42" t="s">
        <v>70</v>
      </c>
      <c r="F181" s="43">
        <v>200</v>
      </c>
      <c r="G181" s="43">
        <v>0.8</v>
      </c>
      <c r="H181" s="43">
        <v>0.8</v>
      </c>
      <c r="I181" s="43">
        <v>19</v>
      </c>
      <c r="J181" s="43">
        <v>91.2</v>
      </c>
      <c r="K181" s="44" t="s">
        <v>71</v>
      </c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650</v>
      </c>
      <c r="G184" s="19">
        <f t="shared" ref="G184:J184" si="86">SUM(G177:G183)</f>
        <v>16.3</v>
      </c>
      <c r="H184" s="19">
        <f t="shared" si="86"/>
        <v>15.8</v>
      </c>
      <c r="I184" s="19">
        <f t="shared" si="86"/>
        <v>89.1</v>
      </c>
      <c r="J184" s="19">
        <f t="shared" si="86"/>
        <v>568.5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89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 t="s">
        <v>44</v>
      </c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83</v>
      </c>
      <c r="F186" s="43">
        <v>200</v>
      </c>
      <c r="G186" s="43">
        <v>1.6</v>
      </c>
      <c r="H186" s="43">
        <v>3</v>
      </c>
      <c r="I186" s="43">
        <v>9</v>
      </c>
      <c r="J186" s="43">
        <v>70.400000000000006</v>
      </c>
      <c r="K186" s="44" t="s">
        <v>84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97</v>
      </c>
      <c r="F187" s="43">
        <v>120</v>
      </c>
      <c r="G187" s="43">
        <v>16.5</v>
      </c>
      <c r="H187" s="43">
        <v>19.5</v>
      </c>
      <c r="I187" s="43">
        <v>17.399999999999999</v>
      </c>
      <c r="J187" s="43">
        <v>281.5</v>
      </c>
      <c r="K187" s="44" t="s">
        <v>98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 t="s">
        <v>101</v>
      </c>
      <c r="F188" s="43">
        <v>150</v>
      </c>
      <c r="G188" s="43">
        <v>6.2</v>
      </c>
      <c r="H188" s="43">
        <v>7.4</v>
      </c>
      <c r="I188" s="43">
        <v>27.1</v>
      </c>
      <c r="J188" s="43">
        <v>146.30000000000001</v>
      </c>
      <c r="K188" s="44" t="s">
        <v>102</v>
      </c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145</v>
      </c>
      <c r="F189" s="43">
        <v>180</v>
      </c>
      <c r="G189" s="43">
        <v>0.9</v>
      </c>
      <c r="H189" s="43">
        <v>0.2</v>
      </c>
      <c r="I189" s="43">
        <v>17.7</v>
      </c>
      <c r="J189" s="43">
        <v>80.3</v>
      </c>
      <c r="K189" s="44" t="s">
        <v>94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 t="s">
        <v>41</v>
      </c>
      <c r="F190" s="43">
        <v>50</v>
      </c>
      <c r="G190" s="43">
        <v>3.7</v>
      </c>
      <c r="H190" s="43">
        <v>0.3</v>
      </c>
      <c r="I190" s="43">
        <v>24.3</v>
      </c>
      <c r="J190" s="43">
        <v>114.8</v>
      </c>
      <c r="K190" s="44" t="s">
        <v>42</v>
      </c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52</v>
      </c>
      <c r="F191" s="43">
        <v>70</v>
      </c>
      <c r="G191" s="43">
        <v>4.5</v>
      </c>
      <c r="H191" s="43">
        <v>0.6</v>
      </c>
      <c r="I191" s="43">
        <v>28.8</v>
      </c>
      <c r="J191" s="43">
        <v>138.5</v>
      </c>
      <c r="K191" s="44" t="s">
        <v>53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830</v>
      </c>
      <c r="G194" s="19">
        <f t="shared" ref="G194:J194" si="88">SUM(G185:G193)</f>
        <v>34.299999999999997</v>
      </c>
      <c r="H194" s="19">
        <f t="shared" si="88"/>
        <v>31.1</v>
      </c>
      <c r="I194" s="19">
        <f t="shared" si="88"/>
        <v>129.4</v>
      </c>
      <c r="J194" s="19">
        <f t="shared" si="88"/>
        <v>856.19999999999993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1480</v>
      </c>
      <c r="G195" s="32">
        <f t="shared" ref="G195" si="90">G184+G194</f>
        <v>50.599999999999994</v>
      </c>
      <c r="H195" s="32">
        <f t="shared" ref="H195" si="91">H184+H194</f>
        <v>46.900000000000006</v>
      </c>
      <c r="I195" s="32">
        <f t="shared" ref="I195" si="92">I184+I194</f>
        <v>218.5</v>
      </c>
      <c r="J195" s="32">
        <f t="shared" ref="J195:L195" si="93">J184+J194</f>
        <v>1424.6999999999998</v>
      </c>
      <c r="K195" s="32"/>
      <c r="L195" s="32">
        <f t="shared" si="93"/>
        <v>0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1368.6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47.63000000000001</v>
      </c>
      <c r="H196" s="34">
        <f t="shared" si="94"/>
        <v>48.36</v>
      </c>
      <c r="I196" s="34">
        <f t="shared" si="94"/>
        <v>215.07</v>
      </c>
      <c r="J196" s="34">
        <f t="shared" si="94"/>
        <v>1425.5099999999998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2025-03-27T12:36:14Z</dcterms:modified>
</cp:coreProperties>
</file>